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196" i="2" s="1"/>
  <c r="J13" i="2"/>
  <c r="J24" i="2" s="1"/>
  <c r="J196" i="2" s="1"/>
  <c r="I13" i="2"/>
  <c r="I24" i="2" s="1"/>
  <c r="I196" i="2" s="1"/>
  <c r="H13" i="2"/>
  <c r="H24" i="2" s="1"/>
  <c r="H196" i="2" s="1"/>
  <c r="G13" i="2"/>
  <c r="G24" i="2" s="1"/>
  <c r="G196" i="2" s="1"/>
  <c r="F13" i="2"/>
  <c r="F24" i="2" s="1"/>
  <c r="F196" i="2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H196" i="1"/>
  <c r="G196" i="1"/>
  <c r="J196" i="1"/>
  <c r="F196" i="1"/>
</calcChain>
</file>

<file path=xl/sharedStrings.xml><?xml version="1.0" encoding="utf-8"?>
<sst xmlns="http://schemas.openxmlformats.org/spreadsheetml/2006/main" count="428" uniqueCount="73">
  <si>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</si>
  <si>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</si>
  <si>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</si>
  <si>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</si>
  <si>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</si>
  <si>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</si>
  <si>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</si>
  <si>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</si>
  <si>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</si>
  <si>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</si>
  <si>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</si>
  <si>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</si>
  <si>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</si>
  <si>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</si>
  <si>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</si>
  <si>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</si>
  <si>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</si>
  <si>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</si>
  <si>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</si>
  <si>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</si>
  <si>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</si>
  <si>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</si>
  <si>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</si>
  <si>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</si>
  <si>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</si>
  <si>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</si>
  <si>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</si>
  <si>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</si>
  <si>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</si>
  <si>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</si>
  <si>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</si>
  <si>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</si>
  <si>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</si>
  <si>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</si>
  <si>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</si>
  <si>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</si>
  <si>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</si>
  <si>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</si>
  <si>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</si>
  <si>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пшённая</t>
  </si>
  <si>
    <t>Кофейный напиток с молоком сгущённым</t>
  </si>
  <si>
    <t>Фрукты свежие (яблоко)</t>
  </si>
  <si>
    <t>Бутерброд с сыром</t>
  </si>
  <si>
    <t>Картофельное пюре</t>
  </si>
  <si>
    <t>Поджарка из рыбы (трески)</t>
  </si>
  <si>
    <t>Чай с сахаром и лимоном</t>
  </si>
  <si>
    <t>Хлеб ржаной</t>
  </si>
  <si>
    <t>Макароны с сыром</t>
  </si>
  <si>
    <t>Яйцо вареное</t>
  </si>
  <si>
    <t>Компот из изюма</t>
  </si>
  <si>
    <t>кисломол.</t>
  </si>
  <si>
    <t>Йогурт</t>
  </si>
  <si>
    <t>ПР1</t>
  </si>
  <si>
    <t>Каша гречневая рассыпчатая</t>
  </si>
  <si>
    <t>Котлеты (биточки) мясные</t>
  </si>
  <si>
    <t>Овощи натуральные свежие (огурцы)</t>
  </si>
  <si>
    <t>Чай с сахаром</t>
  </si>
  <si>
    <t>Пельмени мясные отварные</t>
  </si>
  <si>
    <t>Сок фруктовый в инд.упаковке</t>
  </si>
  <si>
    <t>ПР2</t>
  </si>
  <si>
    <t>Каша молочная манная жидкая</t>
  </si>
  <si>
    <t>Фрукты свежие (киви)</t>
  </si>
  <si>
    <t xml:space="preserve">Жаркое по-домашнему </t>
  </si>
  <si>
    <t>Салат из свеклы отварной</t>
  </si>
  <si>
    <t>Фрукты свежие (банан)</t>
  </si>
  <si>
    <t>Запеканка творожная с манной крупой</t>
  </si>
  <si>
    <t>Рис отварной</t>
  </si>
  <si>
    <t>Куры отварные</t>
  </si>
  <si>
    <t>Макаронные изделия отварные</t>
  </si>
  <si>
    <t>Гуляш из мяса птицы</t>
  </si>
  <si>
    <t>директор школы</t>
  </si>
  <si>
    <t>Магомедов К.М.</t>
  </si>
  <si>
    <t>ГКОУ РД "Красносельская СОШ Хунзахского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</si>
</sst>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S84" sqref="S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72</v>
      </c>
      <c r="D1" s="57"/>
      <c r="E1" s="57"/>
      <c r="F1" s="12" t="s">
        <v>16</v>
      </c>
      <c r="G1" s="2" t="s">
        <v>17</v>
      </c>
      <c r="H1" s="58" t="s">
        <v>70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71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157.5</v>
      </c>
      <c r="G6" s="40">
        <v>6.14</v>
      </c>
      <c r="H6" s="40">
        <v>9.6</v>
      </c>
      <c r="I6" s="40">
        <v>31.85</v>
      </c>
      <c r="J6" s="40">
        <v>238.5</v>
      </c>
      <c r="K6" s="41">
        <v>323</v>
      </c>
      <c r="L6" s="40">
        <v>17.71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2.94</v>
      </c>
      <c r="H8" s="43">
        <v>1.99</v>
      </c>
      <c r="I8" s="43">
        <v>20.92</v>
      </c>
      <c r="J8" s="43">
        <v>113.4</v>
      </c>
      <c r="K8" s="44">
        <v>380</v>
      </c>
      <c r="L8" s="43">
        <v>15.4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45</v>
      </c>
      <c r="G9" s="43">
        <v>5.76</v>
      </c>
      <c r="H9" s="43">
        <v>5.25</v>
      </c>
      <c r="I9" s="43">
        <v>14.94</v>
      </c>
      <c r="J9" s="43">
        <v>133</v>
      </c>
      <c r="K9" s="44">
        <v>90</v>
      </c>
      <c r="L9" s="43">
        <v>13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>
        <v>338</v>
      </c>
      <c r="L10" s="43">
        <v>24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602.5</v>
      </c>
      <c r="G13" s="19">
        <f t="shared" ref="G13:J13" si="0">SUM(G6:G12)</f>
        <v>15.64</v>
      </c>
      <c r="H13" s="19">
        <f t="shared" si="0"/>
        <v>17.64</v>
      </c>
      <c r="I13" s="19">
        <f t="shared" si="0"/>
        <v>87.31</v>
      </c>
      <c r="J13" s="19">
        <f t="shared" si="0"/>
        <v>578.9</v>
      </c>
      <c r="K13" s="25"/>
      <c r="L13" s="19">
        <f t="shared" ref="L13" si="1">SUM(L6:L12)</f>
        <v>70.11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602.5</v>
      </c>
      <c r="G24" s="32">
        <f t="shared" ref="G24:J24" si="4">G13+G23</f>
        <v>15.64</v>
      </c>
      <c r="H24" s="32">
        <f t="shared" si="4"/>
        <v>17.64</v>
      </c>
      <c r="I24" s="32">
        <f t="shared" si="4"/>
        <v>87.31</v>
      </c>
      <c r="J24" s="32">
        <f t="shared" si="4"/>
        <v>578.9</v>
      </c>
      <c r="K24" s="32"/>
      <c r="L24" s="32">
        <f t="shared" ref="L24" si="5">L13+L23</f>
        <v>70.11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150</v>
      </c>
      <c r="G25" s="40">
        <v>3.24</v>
      </c>
      <c r="H25" s="40">
        <v>5.6</v>
      </c>
      <c r="I25" s="40">
        <v>22.05</v>
      </c>
      <c r="J25" s="40">
        <v>156</v>
      </c>
      <c r="K25" s="41">
        <v>443</v>
      </c>
      <c r="L25" s="40">
        <v>9.7100000000000009</v>
      </c>
    </row>
    <row r="26" spans="1:12" ht="15" x14ac:dyDescent="0.25">
      <c r="A26" s="14"/>
      <c r="B26" s="15"/>
      <c r="C26" s="11"/>
      <c r="D26" s="51" t="s">
        <v>21</v>
      </c>
      <c r="E26" s="42" t="s">
        <v>44</v>
      </c>
      <c r="F26" s="43">
        <v>90</v>
      </c>
      <c r="G26" s="43">
        <v>18.63</v>
      </c>
      <c r="H26" s="43">
        <v>11.11</v>
      </c>
      <c r="I26" s="43">
        <v>9.3800000000000008</v>
      </c>
      <c r="J26" s="43">
        <v>212.4</v>
      </c>
      <c r="K26" s="44">
        <v>229</v>
      </c>
      <c r="L26" s="43">
        <v>54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222</v>
      </c>
      <c r="G27" s="43">
        <v>0.26</v>
      </c>
      <c r="H27" s="43">
        <v>0.05</v>
      </c>
      <c r="I27" s="43">
        <v>15.22</v>
      </c>
      <c r="J27" s="43">
        <v>59</v>
      </c>
      <c r="K27" s="44">
        <v>434</v>
      </c>
      <c r="L27" s="43">
        <v>3.8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2.64</v>
      </c>
      <c r="H28" s="43">
        <v>0.48</v>
      </c>
      <c r="I28" s="43">
        <v>15.83</v>
      </c>
      <c r="J28" s="43">
        <v>79.430000000000007</v>
      </c>
      <c r="K28" s="44">
        <v>167</v>
      </c>
      <c r="L28" s="43">
        <v>2.6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24.77</v>
      </c>
      <c r="H32" s="19">
        <f t="shared" ref="H32" si="7">SUM(H25:H31)</f>
        <v>17.240000000000002</v>
      </c>
      <c r="I32" s="19">
        <f t="shared" ref="I32" si="8">SUM(I25:I31)</f>
        <v>62.48</v>
      </c>
      <c r="J32" s="19">
        <f t="shared" ref="J32:L32" si="9">SUM(J25:J31)</f>
        <v>506.83</v>
      </c>
      <c r="K32" s="25"/>
      <c r="L32" s="19">
        <f t="shared" si="9"/>
        <v>70.11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502</v>
      </c>
      <c r="G43" s="32">
        <f t="shared" ref="G43" si="14">G32+G42</f>
        <v>24.77</v>
      </c>
      <c r="H43" s="32">
        <f t="shared" ref="H43" si="15">H32+H42</f>
        <v>17.240000000000002</v>
      </c>
      <c r="I43" s="32">
        <f t="shared" ref="I43" si="16">I32+I42</f>
        <v>62.48</v>
      </c>
      <c r="J43" s="32">
        <f t="shared" ref="J43:L43" si="17">J32+J42</f>
        <v>506.83</v>
      </c>
      <c r="K43" s="32"/>
      <c r="L43" s="32">
        <f t="shared" si="17"/>
        <v>70.11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172.5</v>
      </c>
      <c r="G44" s="40">
        <v>9.11</v>
      </c>
      <c r="H44" s="40">
        <v>11.22</v>
      </c>
      <c r="I44" s="40">
        <v>35.97</v>
      </c>
      <c r="J44" s="40">
        <v>286.5</v>
      </c>
      <c r="K44" s="41">
        <v>265</v>
      </c>
      <c r="L44" s="40">
        <v>20.56</v>
      </c>
    </row>
    <row r="45" spans="1:12" ht="15" x14ac:dyDescent="0.25">
      <c r="A45" s="23"/>
      <c r="B45" s="15"/>
      <c r="C45" s="11"/>
      <c r="D45" s="51" t="s">
        <v>21</v>
      </c>
      <c r="E45" s="42" t="s">
        <v>48</v>
      </c>
      <c r="F45" s="43">
        <v>40</v>
      </c>
      <c r="G45" s="43">
        <v>5.08</v>
      </c>
      <c r="H45" s="43">
        <v>4.5999999999999996</v>
      </c>
      <c r="I45" s="43">
        <v>0.28000000000000003</v>
      </c>
      <c r="J45" s="43">
        <v>63</v>
      </c>
      <c r="K45" s="44">
        <v>209</v>
      </c>
      <c r="L45" s="43">
        <v>9</v>
      </c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0.41</v>
      </c>
      <c r="H46" s="43">
        <v>0</v>
      </c>
      <c r="I46" s="43">
        <v>25.16</v>
      </c>
      <c r="J46" s="43">
        <v>98</v>
      </c>
      <c r="K46" s="44">
        <v>385</v>
      </c>
      <c r="L46" s="43">
        <v>8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20</v>
      </c>
      <c r="G47" s="43">
        <v>1.32</v>
      </c>
      <c r="H47" s="43">
        <v>0.24</v>
      </c>
      <c r="I47" s="43">
        <v>7.92</v>
      </c>
      <c r="J47" s="43">
        <v>39.72</v>
      </c>
      <c r="K47" s="44">
        <v>167</v>
      </c>
      <c r="L47" s="43">
        <v>1.3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2" t="s">
        <v>50</v>
      </c>
      <c r="E49" s="42" t="s">
        <v>51</v>
      </c>
      <c r="F49" s="43">
        <v>125</v>
      </c>
      <c r="G49" s="43">
        <v>4</v>
      </c>
      <c r="H49" s="43">
        <v>3.13</v>
      </c>
      <c r="I49" s="43">
        <v>3.75</v>
      </c>
      <c r="J49" s="43">
        <v>97.5</v>
      </c>
      <c r="K49" s="44" t="s">
        <v>52</v>
      </c>
      <c r="L49" s="43">
        <v>31.25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557.5</v>
      </c>
      <c r="G51" s="19">
        <f t="shared" ref="G51" si="18">SUM(G44:G50)</f>
        <v>19.920000000000002</v>
      </c>
      <c r="H51" s="19">
        <f t="shared" ref="H51" si="19">SUM(H44:H50)</f>
        <v>19.189999999999998</v>
      </c>
      <c r="I51" s="19">
        <f t="shared" ref="I51" si="20">SUM(I44:I50)</f>
        <v>73.08</v>
      </c>
      <c r="J51" s="19">
        <f t="shared" ref="J51:L51" si="21">SUM(J44:J50)</f>
        <v>584.72</v>
      </c>
      <c r="K51" s="25"/>
      <c r="L51" s="19">
        <f t="shared" si="21"/>
        <v>70.11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557.5</v>
      </c>
      <c r="G62" s="32">
        <f t="shared" ref="G62" si="26">G51+G61</f>
        <v>19.920000000000002</v>
      </c>
      <c r="H62" s="32">
        <f t="shared" ref="H62" si="27">H51+H61</f>
        <v>19.189999999999998</v>
      </c>
      <c r="I62" s="32">
        <f t="shared" ref="I62" si="28">I51+I61</f>
        <v>73.08</v>
      </c>
      <c r="J62" s="32">
        <f t="shared" ref="J62:L62" si="29">J51+J61</f>
        <v>584.72</v>
      </c>
      <c r="K62" s="32"/>
      <c r="L62" s="32">
        <f t="shared" si="29"/>
        <v>70.11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150</v>
      </c>
      <c r="G63" s="40">
        <v>8.75</v>
      </c>
      <c r="H63" s="40">
        <v>6.62</v>
      </c>
      <c r="I63" s="40">
        <v>43.07</v>
      </c>
      <c r="J63" s="40">
        <v>270</v>
      </c>
      <c r="K63" s="41">
        <v>445</v>
      </c>
      <c r="L63" s="40">
        <v>10.39</v>
      </c>
    </row>
    <row r="64" spans="1:12" ht="15" x14ac:dyDescent="0.25">
      <c r="A64" s="23"/>
      <c r="B64" s="15"/>
      <c r="C64" s="11"/>
      <c r="D64" s="5" t="s">
        <v>21</v>
      </c>
      <c r="E64" s="42" t="s">
        <v>54</v>
      </c>
      <c r="F64" s="43">
        <v>90</v>
      </c>
      <c r="G64" s="43">
        <v>14.13</v>
      </c>
      <c r="H64" s="43">
        <v>11.72</v>
      </c>
      <c r="I64" s="43">
        <v>14.2</v>
      </c>
      <c r="J64" s="43">
        <v>221.4</v>
      </c>
      <c r="K64" s="44">
        <v>167</v>
      </c>
      <c r="L64" s="43">
        <v>50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215</v>
      </c>
      <c r="G65" s="43">
        <v>0.2</v>
      </c>
      <c r="H65" s="43">
        <v>0.05</v>
      </c>
      <c r="I65" s="43">
        <v>15.01</v>
      </c>
      <c r="J65" s="43">
        <v>57</v>
      </c>
      <c r="K65" s="44">
        <v>433</v>
      </c>
      <c r="L65" s="43">
        <v>2.2000000000000002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20</v>
      </c>
      <c r="G66" s="43">
        <v>1.32</v>
      </c>
      <c r="H66" s="43">
        <v>0.24</v>
      </c>
      <c r="I66" s="43">
        <v>7.92</v>
      </c>
      <c r="J66" s="43">
        <v>39.72</v>
      </c>
      <c r="K66" s="44">
        <v>167</v>
      </c>
      <c r="L66" s="43">
        <v>1.3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26</v>
      </c>
      <c r="E68" s="42" t="s">
        <v>55</v>
      </c>
      <c r="F68" s="43">
        <v>60</v>
      </c>
      <c r="G68" s="43">
        <v>0.42</v>
      </c>
      <c r="H68" s="43">
        <v>0.06</v>
      </c>
      <c r="I68" s="43">
        <v>1.1399999999999999</v>
      </c>
      <c r="J68" s="43">
        <v>7.2</v>
      </c>
      <c r="K68" s="44">
        <v>71</v>
      </c>
      <c r="L68" s="43">
        <v>6.22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24.820000000000004</v>
      </c>
      <c r="H70" s="19">
        <f t="shared" ref="H70" si="31">SUM(H63:H69)</f>
        <v>18.689999999999998</v>
      </c>
      <c r="I70" s="19">
        <f t="shared" ref="I70" si="32">SUM(I63:I69)</f>
        <v>81.34</v>
      </c>
      <c r="J70" s="19">
        <f t="shared" ref="J70:L70" si="33">SUM(J63:J69)</f>
        <v>595.32000000000005</v>
      </c>
      <c r="K70" s="25"/>
      <c r="L70" s="19">
        <f t="shared" si="33"/>
        <v>70.11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535</v>
      </c>
      <c r="G81" s="32">
        <f t="shared" ref="G81" si="38">G70+G80</f>
        <v>24.820000000000004</v>
      </c>
      <c r="H81" s="32">
        <f t="shared" ref="H81" si="39">H70+H80</f>
        <v>18.689999999999998</v>
      </c>
      <c r="I81" s="32">
        <f t="shared" ref="I81" si="40">I70+I80</f>
        <v>81.34</v>
      </c>
      <c r="J81" s="32">
        <f t="shared" ref="J81:L81" si="41">J70+J80</f>
        <v>595.32000000000005</v>
      </c>
      <c r="K81" s="32"/>
      <c r="L81" s="32">
        <f t="shared" si="41"/>
        <v>70.11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153.75</v>
      </c>
      <c r="G82" s="40">
        <v>15.83</v>
      </c>
      <c r="H82" s="40">
        <v>9.34</v>
      </c>
      <c r="I82" s="40">
        <v>27.04</v>
      </c>
      <c r="J82" s="40">
        <v>255.75</v>
      </c>
      <c r="K82" s="41">
        <v>392</v>
      </c>
      <c r="L82" s="40">
        <v>45.31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215</v>
      </c>
      <c r="G84" s="43">
        <v>0.2</v>
      </c>
      <c r="H84" s="43">
        <v>0.05</v>
      </c>
      <c r="I84" s="43">
        <v>15.01</v>
      </c>
      <c r="J84" s="43">
        <v>57</v>
      </c>
      <c r="K84" s="44">
        <v>433</v>
      </c>
      <c r="L84" s="43">
        <v>2.2000000000000002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2.64</v>
      </c>
      <c r="H85" s="43">
        <v>0.48</v>
      </c>
      <c r="I85" s="43">
        <v>15.83</v>
      </c>
      <c r="J85" s="43">
        <v>79.430000000000007</v>
      </c>
      <c r="K85" s="44">
        <v>167</v>
      </c>
      <c r="L85" s="43">
        <v>2.6</v>
      </c>
    </row>
    <row r="86" spans="1:12" ht="15" x14ac:dyDescent="0.25">
      <c r="A86" s="23"/>
      <c r="B86" s="15"/>
      <c r="C86" s="11"/>
      <c r="D86" s="7" t="s">
        <v>24</v>
      </c>
      <c r="E86" s="42" t="s">
        <v>58</v>
      </c>
      <c r="F86" s="43">
        <v>200</v>
      </c>
      <c r="G86" s="43">
        <v>0</v>
      </c>
      <c r="H86" s="43">
        <v>0</v>
      </c>
      <c r="I86" s="43">
        <v>24</v>
      </c>
      <c r="J86" s="43">
        <v>100</v>
      </c>
      <c r="K86" s="44" t="s">
        <v>59</v>
      </c>
      <c r="L86" s="43">
        <v>20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608.75</v>
      </c>
      <c r="G89" s="19">
        <f t="shared" ref="G89" si="42">SUM(G82:G88)</f>
        <v>18.670000000000002</v>
      </c>
      <c r="H89" s="19">
        <f t="shared" ref="H89" si="43">SUM(H82:H88)</f>
        <v>9.870000000000001</v>
      </c>
      <c r="I89" s="19">
        <f t="shared" ref="I89" si="44">SUM(I82:I88)</f>
        <v>81.88</v>
      </c>
      <c r="J89" s="19">
        <f t="shared" ref="J89:L89" si="45">SUM(J82:J88)</f>
        <v>492.18</v>
      </c>
      <c r="K89" s="25"/>
      <c r="L89" s="19">
        <f t="shared" si="45"/>
        <v>70.110000000000014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608.75</v>
      </c>
      <c r="G100" s="32">
        <f t="shared" ref="G100" si="50">G89+G99</f>
        <v>18.670000000000002</v>
      </c>
      <c r="H100" s="32">
        <f t="shared" ref="H100" si="51">H89+H99</f>
        <v>9.870000000000001</v>
      </c>
      <c r="I100" s="32">
        <f t="shared" ref="I100" si="52">I89+I99</f>
        <v>81.88</v>
      </c>
      <c r="J100" s="32">
        <f t="shared" ref="J100:L100" si="53">J89+J99</f>
        <v>492.18</v>
      </c>
      <c r="K100" s="32"/>
      <c r="L100" s="32">
        <f t="shared" si="53"/>
        <v>70.110000000000014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210</v>
      </c>
      <c r="G101" s="40">
        <v>5.96</v>
      </c>
      <c r="H101" s="40">
        <v>11.8</v>
      </c>
      <c r="I101" s="40">
        <v>31.02</v>
      </c>
      <c r="J101" s="40">
        <v>254</v>
      </c>
      <c r="K101" s="41">
        <v>328</v>
      </c>
      <c r="L101" s="40">
        <v>21.71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2.94</v>
      </c>
      <c r="H103" s="43">
        <v>1.99</v>
      </c>
      <c r="I103" s="43">
        <v>20.92</v>
      </c>
      <c r="J103" s="43">
        <v>113.4</v>
      </c>
      <c r="K103" s="44">
        <v>380</v>
      </c>
      <c r="L103" s="43">
        <v>15.4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45</v>
      </c>
      <c r="G104" s="43">
        <v>5.76</v>
      </c>
      <c r="H104" s="43">
        <v>5.25</v>
      </c>
      <c r="I104" s="43">
        <v>14.94</v>
      </c>
      <c r="J104" s="43">
        <v>133</v>
      </c>
      <c r="K104" s="44">
        <v>90</v>
      </c>
      <c r="L104" s="43">
        <v>13</v>
      </c>
    </row>
    <row r="105" spans="1:12" ht="15" x14ac:dyDescent="0.25">
      <c r="A105" s="23"/>
      <c r="B105" s="15"/>
      <c r="C105" s="11"/>
      <c r="D105" s="7" t="s">
        <v>24</v>
      </c>
      <c r="E105" s="42" t="s">
        <v>61</v>
      </c>
      <c r="F105" s="43">
        <v>100</v>
      </c>
      <c r="G105" s="43">
        <v>0.8</v>
      </c>
      <c r="H105" s="43">
        <v>0.4</v>
      </c>
      <c r="I105" s="43">
        <v>8.1</v>
      </c>
      <c r="J105" s="43">
        <v>47</v>
      </c>
      <c r="K105" s="44">
        <v>338</v>
      </c>
      <c r="L105" s="43">
        <v>20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15.46</v>
      </c>
      <c r="H108" s="19">
        <f t="shared" si="54"/>
        <v>19.439999999999998</v>
      </c>
      <c r="I108" s="19">
        <f t="shared" si="54"/>
        <v>74.97999999999999</v>
      </c>
      <c r="J108" s="19">
        <f t="shared" si="54"/>
        <v>547.4</v>
      </c>
      <c r="K108" s="25"/>
      <c r="L108" s="19">
        <f t="shared" ref="L108" si="55">SUM(L101:L107)</f>
        <v>70.11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555</v>
      </c>
      <c r="G119" s="32">
        <f t="shared" ref="G119" si="58">G108+G118</f>
        <v>15.46</v>
      </c>
      <c r="H119" s="32">
        <f t="shared" ref="H119" si="59">H108+H118</f>
        <v>19.439999999999998</v>
      </c>
      <c r="I119" s="32">
        <f t="shared" ref="I119" si="60">I108+I118</f>
        <v>74.97999999999999</v>
      </c>
      <c r="J119" s="32">
        <f t="shared" ref="J119:L119" si="61">J108+J118</f>
        <v>547.4</v>
      </c>
      <c r="K119" s="32"/>
      <c r="L119" s="32">
        <f t="shared" si="61"/>
        <v>70.11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150</v>
      </c>
      <c r="G120" s="40">
        <v>12.23</v>
      </c>
      <c r="H120" s="40">
        <v>13.43</v>
      </c>
      <c r="I120" s="40">
        <v>20.93</v>
      </c>
      <c r="J120" s="40">
        <v>251.78</v>
      </c>
      <c r="K120" s="41">
        <v>52</v>
      </c>
      <c r="L120" s="40">
        <v>25.55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215</v>
      </c>
      <c r="G122" s="43">
        <v>0.2</v>
      </c>
      <c r="H122" s="43">
        <v>0.05</v>
      </c>
      <c r="I122" s="43">
        <v>15.01</v>
      </c>
      <c r="J122" s="43">
        <v>57</v>
      </c>
      <c r="K122" s="44">
        <v>433</v>
      </c>
      <c r="L122" s="43">
        <v>2.2000000000000002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40</v>
      </c>
      <c r="G123" s="43">
        <v>2.64</v>
      </c>
      <c r="H123" s="43">
        <v>0.48</v>
      </c>
      <c r="I123" s="43">
        <v>15.83</v>
      </c>
      <c r="J123" s="43">
        <v>79.430000000000007</v>
      </c>
      <c r="K123" s="44">
        <v>167</v>
      </c>
      <c r="L123" s="43">
        <v>1.26</v>
      </c>
    </row>
    <row r="124" spans="1:12" ht="15" x14ac:dyDescent="0.25">
      <c r="A124" s="14"/>
      <c r="B124" s="15"/>
      <c r="C124" s="11"/>
      <c r="D124" s="7" t="s">
        <v>24</v>
      </c>
      <c r="E124" s="42" t="s">
        <v>64</v>
      </c>
      <c r="F124" s="43">
        <v>200</v>
      </c>
      <c r="G124" s="43">
        <v>3</v>
      </c>
      <c r="H124" s="43">
        <v>1</v>
      </c>
      <c r="I124" s="43">
        <v>42</v>
      </c>
      <c r="J124" s="43">
        <v>192</v>
      </c>
      <c r="K124" s="44">
        <v>338</v>
      </c>
      <c r="L124" s="43">
        <v>37.5</v>
      </c>
    </row>
    <row r="125" spans="1:12" ht="15" x14ac:dyDescent="0.25">
      <c r="A125" s="14"/>
      <c r="B125" s="15"/>
      <c r="C125" s="11"/>
      <c r="D125" s="7" t="s">
        <v>26</v>
      </c>
      <c r="E125" s="42" t="s">
        <v>63</v>
      </c>
      <c r="F125" s="43">
        <v>60</v>
      </c>
      <c r="G125" s="43">
        <v>0.85</v>
      </c>
      <c r="H125" s="43">
        <v>3.61</v>
      </c>
      <c r="I125" s="43">
        <v>4.96</v>
      </c>
      <c r="J125" s="43">
        <v>55.68</v>
      </c>
      <c r="K125" s="44">
        <v>52</v>
      </c>
      <c r="L125" s="43">
        <v>3.6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665</v>
      </c>
      <c r="G127" s="19">
        <f t="shared" ref="G127:J127" si="62">SUM(G120:G126)</f>
        <v>18.920000000000002</v>
      </c>
      <c r="H127" s="19">
        <f t="shared" si="62"/>
        <v>18.57</v>
      </c>
      <c r="I127" s="19">
        <f t="shared" si="62"/>
        <v>98.72999999999999</v>
      </c>
      <c r="J127" s="19">
        <f t="shared" si="62"/>
        <v>635.89</v>
      </c>
      <c r="K127" s="25"/>
      <c r="L127" s="19">
        <f t="shared" ref="L127" si="63">SUM(L120:L126)</f>
        <v>70.11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665</v>
      </c>
      <c r="G138" s="32">
        <f t="shared" ref="G138" si="66">G127+G137</f>
        <v>18.920000000000002</v>
      </c>
      <c r="H138" s="32">
        <f t="shared" ref="H138" si="67">H127+H137</f>
        <v>18.57</v>
      </c>
      <c r="I138" s="32">
        <f t="shared" ref="I138" si="68">I127+I137</f>
        <v>98.72999999999999</v>
      </c>
      <c r="J138" s="32">
        <f t="shared" ref="J138:L138" si="69">J127+J137</f>
        <v>635.89</v>
      </c>
      <c r="K138" s="32"/>
      <c r="L138" s="32">
        <f t="shared" si="69"/>
        <v>70.11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165</v>
      </c>
      <c r="G139" s="40">
        <v>23.16</v>
      </c>
      <c r="H139" s="40">
        <v>19.559999999999999</v>
      </c>
      <c r="I139" s="40">
        <v>21.32</v>
      </c>
      <c r="J139" s="40">
        <v>362.5</v>
      </c>
      <c r="K139" s="41">
        <v>499</v>
      </c>
      <c r="L139" s="40">
        <v>43.91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215</v>
      </c>
      <c r="G141" s="43">
        <v>0.2</v>
      </c>
      <c r="H141" s="43">
        <v>0.05</v>
      </c>
      <c r="I141" s="43">
        <v>15.01</v>
      </c>
      <c r="J141" s="43">
        <v>57</v>
      </c>
      <c r="K141" s="44">
        <v>433</v>
      </c>
      <c r="L141" s="43">
        <v>2.2000000000000002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41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94</v>
      </c>
      <c r="K143" s="44">
        <v>338</v>
      </c>
      <c r="L143" s="43">
        <v>24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24.16</v>
      </c>
      <c r="H146" s="19">
        <f t="shared" si="70"/>
        <v>20.41</v>
      </c>
      <c r="I146" s="19">
        <f t="shared" si="70"/>
        <v>55.93</v>
      </c>
      <c r="J146" s="19">
        <f t="shared" si="70"/>
        <v>513.5</v>
      </c>
      <c r="K146" s="25"/>
      <c r="L146" s="19">
        <f t="shared" ref="L146" si="71">SUM(L139:L145)</f>
        <v>70.11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580</v>
      </c>
      <c r="G157" s="32">
        <f t="shared" ref="G157" si="74">G146+G156</f>
        <v>24.16</v>
      </c>
      <c r="H157" s="32">
        <f t="shared" ref="H157" si="75">H146+H156</f>
        <v>20.41</v>
      </c>
      <c r="I157" s="32">
        <f t="shared" ref="I157" si="76">I146+I156</f>
        <v>55.93</v>
      </c>
      <c r="J157" s="32">
        <f t="shared" ref="J157:L157" si="77">J146+J156</f>
        <v>513.5</v>
      </c>
      <c r="K157" s="32"/>
      <c r="L157" s="32">
        <f t="shared" si="77"/>
        <v>70.11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150</v>
      </c>
      <c r="G158" s="40">
        <v>3.8</v>
      </c>
      <c r="H158" s="40">
        <v>6.1</v>
      </c>
      <c r="I158" s="40">
        <v>38.61</v>
      </c>
      <c r="J158" s="40">
        <v>228</v>
      </c>
      <c r="K158" s="41">
        <v>448</v>
      </c>
      <c r="L158" s="40">
        <v>9.76</v>
      </c>
    </row>
    <row r="159" spans="1:12" ht="15" x14ac:dyDescent="0.25">
      <c r="A159" s="23"/>
      <c r="B159" s="15"/>
      <c r="C159" s="11"/>
      <c r="D159" s="5" t="s">
        <v>21</v>
      </c>
      <c r="E159" s="42" t="s">
        <v>67</v>
      </c>
      <c r="F159" s="43">
        <v>90</v>
      </c>
      <c r="G159" s="43">
        <v>27.51</v>
      </c>
      <c r="H159" s="43">
        <v>10.08</v>
      </c>
      <c r="I159" s="43">
        <v>1.01</v>
      </c>
      <c r="J159" s="43">
        <v>210.6</v>
      </c>
      <c r="K159" s="44">
        <v>207</v>
      </c>
      <c r="L159" s="43">
        <v>32.85</v>
      </c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215</v>
      </c>
      <c r="G160" s="43">
        <v>0.2</v>
      </c>
      <c r="H160" s="43">
        <v>0.05</v>
      </c>
      <c r="I160" s="43">
        <v>15.01</v>
      </c>
      <c r="J160" s="43">
        <v>57</v>
      </c>
      <c r="K160" s="44">
        <v>433</v>
      </c>
      <c r="L160" s="43">
        <v>2.2000000000000002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20</v>
      </c>
      <c r="G161" s="43">
        <v>1.32</v>
      </c>
      <c r="H161" s="43">
        <v>0.24</v>
      </c>
      <c r="I161" s="43">
        <v>7.92</v>
      </c>
      <c r="J161" s="43">
        <v>39.72</v>
      </c>
      <c r="K161" s="44">
        <v>167</v>
      </c>
      <c r="L161" s="43">
        <v>1.3</v>
      </c>
    </row>
    <row r="162" spans="1:12" ht="15" x14ac:dyDescent="0.25">
      <c r="A162" s="23"/>
      <c r="B162" s="15"/>
      <c r="C162" s="11"/>
      <c r="D162" s="7" t="s">
        <v>24</v>
      </c>
      <c r="E162" s="42" t="s">
        <v>58</v>
      </c>
      <c r="F162" s="43">
        <v>200</v>
      </c>
      <c r="G162" s="43">
        <v>0</v>
      </c>
      <c r="H162" s="43">
        <v>0</v>
      </c>
      <c r="I162" s="43">
        <v>24</v>
      </c>
      <c r="J162" s="43">
        <v>100</v>
      </c>
      <c r="K162" s="44" t="s">
        <v>59</v>
      </c>
      <c r="L162" s="43">
        <v>24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 t="shared" ref="G165:J165" si="78">SUM(G158:G164)</f>
        <v>32.83</v>
      </c>
      <c r="H165" s="19">
        <f t="shared" si="78"/>
        <v>16.47</v>
      </c>
      <c r="I165" s="19">
        <f t="shared" si="78"/>
        <v>86.55</v>
      </c>
      <c r="J165" s="19">
        <f t="shared" si="78"/>
        <v>635.32000000000005</v>
      </c>
      <c r="K165" s="25"/>
      <c r="L165" s="19">
        <f t="shared" ref="L165" si="79">SUM(L158:L164)</f>
        <v>70.11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675</v>
      </c>
      <c r="G176" s="32">
        <f t="shared" ref="G176" si="82">G165+G175</f>
        <v>32.83</v>
      </c>
      <c r="H176" s="32">
        <f t="shared" ref="H176" si="83">H165+H175</f>
        <v>16.47</v>
      </c>
      <c r="I176" s="32">
        <f t="shared" ref="I176" si="84">I165+I175</f>
        <v>86.55</v>
      </c>
      <c r="J176" s="32">
        <f t="shared" ref="J176:L176" si="85">J165+J175</f>
        <v>635.32000000000005</v>
      </c>
      <c r="K176" s="32"/>
      <c r="L176" s="32">
        <f t="shared" si="85"/>
        <v>70.11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150</v>
      </c>
      <c r="G177" s="40">
        <v>5.48</v>
      </c>
      <c r="H177" s="40">
        <v>4.9800000000000004</v>
      </c>
      <c r="I177" s="40">
        <v>34.880000000000003</v>
      </c>
      <c r="J177" s="40">
        <v>211.5</v>
      </c>
      <c r="K177" s="41">
        <v>447</v>
      </c>
      <c r="L177" s="40">
        <v>9</v>
      </c>
    </row>
    <row r="178" spans="1:12" ht="15" x14ac:dyDescent="0.25">
      <c r="A178" s="23"/>
      <c r="B178" s="15"/>
      <c r="C178" s="11"/>
      <c r="D178" s="5" t="s">
        <v>21</v>
      </c>
      <c r="E178" s="42" t="s">
        <v>69</v>
      </c>
      <c r="F178" s="43">
        <v>110</v>
      </c>
      <c r="G178" s="43">
        <v>13.33</v>
      </c>
      <c r="H178" s="43">
        <v>11.06</v>
      </c>
      <c r="I178" s="43">
        <v>2.63</v>
      </c>
      <c r="J178" s="43">
        <v>152.06</v>
      </c>
      <c r="K178" s="44">
        <v>120601</v>
      </c>
      <c r="L178" s="43">
        <v>24.8</v>
      </c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222</v>
      </c>
      <c r="G179" s="43">
        <v>0.26</v>
      </c>
      <c r="H179" s="43">
        <v>0.05</v>
      </c>
      <c r="I179" s="43">
        <v>15.22</v>
      </c>
      <c r="J179" s="43">
        <v>59</v>
      </c>
      <c r="K179" s="44">
        <v>434</v>
      </c>
      <c r="L179" s="43">
        <v>3.8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2.64</v>
      </c>
      <c r="H180" s="43">
        <v>0.48</v>
      </c>
      <c r="I180" s="43">
        <v>15.83</v>
      </c>
      <c r="J180" s="44">
        <v>79.430000000000007</v>
      </c>
      <c r="K180" s="43">
        <v>167</v>
      </c>
      <c r="L180" s="43">
        <v>1.26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2" t="s">
        <v>50</v>
      </c>
      <c r="E182" s="42" t="s">
        <v>51</v>
      </c>
      <c r="F182" s="43">
        <v>125</v>
      </c>
      <c r="G182" s="43">
        <v>4</v>
      </c>
      <c r="H182" s="43">
        <v>3.13</v>
      </c>
      <c r="I182" s="43">
        <v>3.75</v>
      </c>
      <c r="J182" s="43">
        <v>97.5</v>
      </c>
      <c r="K182" s="44" t="s">
        <v>52</v>
      </c>
      <c r="L182" s="43">
        <v>31.25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647</v>
      </c>
      <c r="G184" s="19">
        <f t="shared" ref="G184:J184" si="86">SUM(G177:G183)</f>
        <v>25.710000000000004</v>
      </c>
      <c r="H184" s="19">
        <f t="shared" si="86"/>
        <v>19.7</v>
      </c>
      <c r="I184" s="19">
        <f t="shared" si="86"/>
        <v>72.31</v>
      </c>
      <c r="J184" s="19">
        <f t="shared" si="86"/>
        <v>599.49</v>
      </c>
      <c r="K184" s="25"/>
      <c r="L184" s="19">
        <f t="shared" ref="L184" si="87">SUM(L177:L183)</f>
        <v>70.109999999999985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647</v>
      </c>
      <c r="G195" s="32">
        <f t="shared" ref="G195" si="90">G184+G194</f>
        <v>25.710000000000004</v>
      </c>
      <c r="H195" s="32">
        <f t="shared" ref="H195" si="91">H184+H194</f>
        <v>19.7</v>
      </c>
      <c r="I195" s="32">
        <f t="shared" ref="I195" si="92">I184+I194</f>
        <v>72.31</v>
      </c>
      <c r="J195" s="32">
        <f t="shared" ref="J195:L195" si="93">J184+J194</f>
        <v>599.49</v>
      </c>
      <c r="K195" s="32"/>
      <c r="L195" s="32">
        <f t="shared" si="93"/>
        <v>70.109999999999985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592.77499999999998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22.09</v>
      </c>
      <c r="H196" s="34">
        <f t="shared" si="94"/>
        <v>17.721999999999998</v>
      </c>
      <c r="I196" s="34">
        <f t="shared" si="94"/>
        <v>77.458999999999989</v>
      </c>
      <c r="J196" s="34">
        <f t="shared" si="94"/>
        <v>568.95499999999993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workbookViewId="0">
      <selection activeCell="B203" sqref="B203:G204"/>
    </sheetView>
  </sheetViews>
  <sheetFormatPr defaultRowHeight="15" x14ac:dyDescent="0.25"/>
  <sheetData>
    <row r="1" spans="1:12" x14ac:dyDescent="0.25">
      <c r="A1" s="1" t="s">
        <v>7</v>
      </c>
      <c r="B1" s="2"/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  <c r="L1" s="2"/>
    </row>
    <row r="2" spans="1:12" ht="18" x14ac:dyDescent="0.25">
      <c r="A2" s="35" t="s">
        <v>6</v>
      </c>
      <c r="B2" s="2"/>
      <c r="C2" s="2"/>
      <c r="D2" s="1"/>
      <c r="E2" s="2"/>
      <c r="F2" s="2"/>
      <c r="G2" s="2" t="s">
        <v>18</v>
      </c>
      <c r="H2" s="58"/>
      <c r="I2" s="58"/>
      <c r="J2" s="58"/>
      <c r="K2" s="58"/>
      <c r="L2" s="2"/>
    </row>
    <row r="3" spans="1:12" x14ac:dyDescent="0.25">
      <c r="A3" s="4" t="s">
        <v>8</v>
      </c>
      <c r="B3" s="2"/>
      <c r="C3" s="2"/>
      <c r="D3" s="3"/>
      <c r="E3" s="38" t="s">
        <v>9</v>
      </c>
      <c r="F3" s="2"/>
      <c r="G3" s="2" t="s">
        <v>19</v>
      </c>
      <c r="H3" s="48"/>
      <c r="I3" s="48"/>
      <c r="J3" s="49">
        <v>2023</v>
      </c>
      <c r="K3" s="50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7" t="s">
        <v>36</v>
      </c>
      <c r="I4" s="47" t="s">
        <v>37</v>
      </c>
      <c r="J4" s="47" t="s">
        <v>38</v>
      </c>
      <c r="K4" s="2"/>
      <c r="L4" s="2"/>
    </row>
    <row r="5" spans="1:12" ht="34.5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:L43" si="8">G32+G42</f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/>
      <c r="L43" s="32">
        <f t="shared" si="8"/>
        <v>0</v>
      </c>
    </row>
    <row r="44" spans="1:12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:L62" si="11">G51+G61</f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/>
      <c r="L62" s="32">
        <f t="shared" si="11"/>
        <v>0</v>
      </c>
    </row>
    <row r="63" spans="1:12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:L81" si="14">G70+G80</f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/>
      <c r="L81" s="32">
        <f t="shared" si="14"/>
        <v>0</v>
      </c>
    </row>
    <row r="82" spans="1:12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:L100" si="17">G89+G99</f>
        <v>0</v>
      </c>
      <c r="H100" s="32">
        <f t="shared" si="17"/>
        <v>0</v>
      </c>
      <c r="I100" s="32">
        <f t="shared" si="17"/>
        <v>0</v>
      </c>
      <c r="J100" s="32">
        <f t="shared" si="17"/>
        <v>0</v>
      </c>
      <c r="K100" s="32"/>
      <c r="L100" s="32">
        <f t="shared" si="17"/>
        <v>0</v>
      </c>
    </row>
    <row r="101" spans="1:12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:L119" si="22">G108+G118</f>
        <v>0</v>
      </c>
      <c r="H119" s="32">
        <f t="shared" si="22"/>
        <v>0</v>
      </c>
      <c r="I119" s="32">
        <f t="shared" si="22"/>
        <v>0</v>
      </c>
      <c r="J119" s="32">
        <f t="shared" si="22"/>
        <v>0</v>
      </c>
      <c r="K119" s="32"/>
      <c r="L119" s="32">
        <f t="shared" si="22"/>
        <v>0</v>
      </c>
    </row>
    <row r="120" spans="1:12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3">SUM(G120:G126)</f>
        <v>0</v>
      </c>
      <c r="H127" s="19">
        <f t="shared" si="23"/>
        <v>0</v>
      </c>
      <c r="I127" s="19">
        <f t="shared" si="23"/>
        <v>0</v>
      </c>
      <c r="J127" s="19">
        <f t="shared" si="23"/>
        <v>0</v>
      </c>
      <c r="K127" s="25"/>
      <c r="L127" s="19">
        <f t="shared" ref="L127" si="24">SUM(L120:L126)</f>
        <v>0</v>
      </c>
    </row>
    <row r="128" spans="1:12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:L138" si="27">G127+G137</f>
        <v>0</v>
      </c>
      <c r="H138" s="32">
        <f t="shared" si="27"/>
        <v>0</v>
      </c>
      <c r="I138" s="32">
        <f t="shared" si="27"/>
        <v>0</v>
      </c>
      <c r="J138" s="32">
        <f t="shared" si="27"/>
        <v>0</v>
      </c>
      <c r="K138" s="32"/>
      <c r="L138" s="32">
        <f t="shared" si="27"/>
        <v>0</v>
      </c>
    </row>
    <row r="139" spans="1:12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8">SUM(G139:G145)</f>
        <v>0</v>
      </c>
      <c r="H146" s="19">
        <f t="shared" si="28"/>
        <v>0</v>
      </c>
      <c r="I146" s="19">
        <f t="shared" si="28"/>
        <v>0</v>
      </c>
      <c r="J146" s="19">
        <f t="shared" si="28"/>
        <v>0</v>
      </c>
      <c r="K146" s="25"/>
      <c r="L146" s="19">
        <f t="shared" ref="L146" si="29">SUM(L139:L145)</f>
        <v>0</v>
      </c>
    </row>
    <row r="147" spans="1:12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:L157" si="32">G146+G156</f>
        <v>0</v>
      </c>
      <c r="H157" s="32">
        <f t="shared" si="32"/>
        <v>0</v>
      </c>
      <c r="I157" s="32">
        <f t="shared" si="32"/>
        <v>0</v>
      </c>
      <c r="J157" s="32">
        <f t="shared" si="32"/>
        <v>0</v>
      </c>
      <c r="K157" s="32"/>
      <c r="L157" s="32">
        <f t="shared" si="32"/>
        <v>0</v>
      </c>
    </row>
    <row r="158" spans="1:12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3">SUM(G158:G164)</f>
        <v>0</v>
      </c>
      <c r="H165" s="19">
        <f t="shared" si="33"/>
        <v>0</v>
      </c>
      <c r="I165" s="19">
        <f t="shared" si="33"/>
        <v>0</v>
      </c>
      <c r="J165" s="19">
        <f t="shared" si="33"/>
        <v>0</v>
      </c>
      <c r="K165" s="25"/>
      <c r="L165" s="19">
        <f t="shared" ref="L165" si="34">SUM(L158:L164)</f>
        <v>0</v>
      </c>
    </row>
    <row r="166" spans="1:12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:L176" si="37">G165+G175</f>
        <v>0</v>
      </c>
      <c r="H176" s="32">
        <f t="shared" si="37"/>
        <v>0</v>
      </c>
      <c r="I176" s="32">
        <f t="shared" si="37"/>
        <v>0</v>
      </c>
      <c r="J176" s="32">
        <f t="shared" si="37"/>
        <v>0</v>
      </c>
      <c r="K176" s="32"/>
      <c r="L176" s="32">
        <f t="shared" si="37"/>
        <v>0</v>
      </c>
    </row>
    <row r="177" spans="1:12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8">SUM(G177:G183)</f>
        <v>0</v>
      </c>
      <c r="H184" s="19">
        <f t="shared" si="38"/>
        <v>0</v>
      </c>
      <c r="I184" s="19">
        <f t="shared" si="38"/>
        <v>0</v>
      </c>
      <c r="J184" s="19">
        <f t="shared" si="38"/>
        <v>0</v>
      </c>
      <c r="K184" s="25"/>
      <c r="L184" s="19">
        <f t="shared" ref="L184" si="39">SUM(L177:L183)</f>
        <v>0</v>
      </c>
    </row>
    <row r="185" spans="1:12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:L195" si="42">G184+G194</f>
        <v>0</v>
      </c>
      <c r="H195" s="32">
        <f t="shared" si="42"/>
        <v>0</v>
      </c>
      <c r="I195" s="32">
        <f t="shared" si="42"/>
        <v>0</v>
      </c>
      <c r="J195" s="32">
        <f t="shared" si="42"/>
        <v>0</v>
      </c>
      <c r="K195" s="32"/>
      <c r="L195" s="32">
        <f t="shared" si="42"/>
        <v>0</v>
      </c>
    </row>
    <row r="196" spans="1:12" ht="15.75" thickBot="1" x14ac:dyDescent="0.3">
      <c r="A196" s="27"/>
      <c r="B196" s="28"/>
      <c r="C196" s="55" t="s">
        <v>5</v>
      </c>
      <c r="D196" s="55"/>
      <c r="E196" s="55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43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43"/>
        <v>#DIV/0!</v>
      </c>
      <c r="I196" s="34" t="e">
        <f t="shared" si="43"/>
        <v>#DIV/0!</v>
      </c>
      <c r="J196" s="34" t="e">
        <f t="shared" si="43"/>
        <v>#DIV/0!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  <row r="197" spans="1:12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2023-12-06T09:24:26Z</dcterms:modified>
</cp:coreProperties>
</file>